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0" windowWidth="19095" windowHeight="781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J41" i="1" l="1"/>
  <c r="H41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<sst xmlns="http://schemas.openxmlformats.org/spreadsheetml/2006/main" count="58" uniqueCount="56">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</sst>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38" zoomScaleNormal="110" zoomScaleSheetLayoutView="100" workbookViewId="0">
      <selection activeCell="X17" sqref="X17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4326523.5999999996</v>
      </c>
      <c r="D10" s="41"/>
      <c r="E10" s="41"/>
      <c r="F10" s="41"/>
      <c r="G10" s="41">
        <f>SUM(G11:G15)</f>
        <v>3728643.7</v>
      </c>
      <c r="H10" s="42">
        <f>G10*100/C10</f>
        <v>86.181055385899214</v>
      </c>
      <c r="I10" s="41">
        <f>SUM(I11:I15)</f>
        <v>2558430</v>
      </c>
      <c r="J10" s="41">
        <f t="shared" ref="J10:J42" si="0">I10*100/C10</f>
        <v>59.133619425998283</v>
      </c>
    </row>
    <row r="11" spans="1:10" s="4" customFormat="1" ht="42.75" customHeight="1" x14ac:dyDescent="0.25">
      <c r="A11" s="28"/>
      <c r="B11" s="29" t="s">
        <v>12</v>
      </c>
      <c r="C11" s="43">
        <v>1520445.7</v>
      </c>
      <c r="D11" s="44"/>
      <c r="E11" s="44"/>
      <c r="F11" s="44"/>
      <c r="G11" s="45">
        <v>1501959</v>
      </c>
      <c r="H11" s="46">
        <f t="shared" ref="H11:H49" si="1">G11*100/C11</f>
        <v>98.784126259819743</v>
      </c>
      <c r="I11" s="45">
        <v>1023278.2</v>
      </c>
      <c r="J11" s="43">
        <f t="shared" si="0"/>
        <v>67.301199904738468</v>
      </c>
    </row>
    <row r="12" spans="1:10" s="4" customFormat="1" ht="28.5" customHeight="1" x14ac:dyDescent="0.25">
      <c r="A12" s="28"/>
      <c r="B12" s="29" t="s">
        <v>13</v>
      </c>
      <c r="C12" s="45">
        <v>2615689.6</v>
      </c>
      <c r="D12" s="44"/>
      <c r="E12" s="44"/>
      <c r="F12" s="44"/>
      <c r="G12" s="45">
        <v>2082415.6</v>
      </c>
      <c r="H12" s="46">
        <f t="shared" si="1"/>
        <v>79.612489188319586</v>
      </c>
      <c r="I12" s="45">
        <v>1393747.3</v>
      </c>
      <c r="J12" s="43">
        <f t="shared" si="0"/>
        <v>53.284124385401078</v>
      </c>
    </row>
    <row r="13" spans="1:10" s="4" customFormat="1" ht="29.25" customHeight="1" x14ac:dyDescent="0.25">
      <c r="A13" s="28"/>
      <c r="B13" s="29" t="s">
        <v>14</v>
      </c>
      <c r="C13" s="45">
        <v>48795.5</v>
      </c>
      <c r="D13" s="44"/>
      <c r="E13" s="44"/>
      <c r="F13" s="44"/>
      <c r="G13" s="45">
        <v>48795.5</v>
      </c>
      <c r="H13" s="46">
        <f t="shared" si="1"/>
        <v>100</v>
      </c>
      <c r="I13" s="45">
        <v>31059.3</v>
      </c>
      <c r="J13" s="43">
        <f t="shared" si="0"/>
        <v>63.651976104353885</v>
      </c>
    </row>
    <row r="14" spans="1:10" s="4" customFormat="1" ht="30" customHeight="1" x14ac:dyDescent="0.25">
      <c r="A14" s="28"/>
      <c r="B14" s="29" t="s">
        <v>15</v>
      </c>
      <c r="C14" s="45">
        <v>88923.8</v>
      </c>
      <c r="D14" s="44"/>
      <c r="E14" s="44"/>
      <c r="F14" s="44"/>
      <c r="G14" s="45">
        <v>88816.6</v>
      </c>
      <c r="H14" s="46">
        <f t="shared" si="1"/>
        <v>99.879447347054438</v>
      </c>
      <c r="I14" s="45">
        <v>75598.600000000006</v>
      </c>
      <c r="J14" s="43">
        <f t="shared" si="0"/>
        <v>85.015035344868309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6657</v>
      </c>
      <c r="H15" s="47">
        <f t="shared" si="1"/>
        <v>12.639313448138374</v>
      </c>
      <c r="I15" s="45">
        <v>34746.6</v>
      </c>
      <c r="J15" s="45">
        <f t="shared" si="0"/>
        <v>65.971634168106476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342440.7</v>
      </c>
      <c r="D16" s="41"/>
      <c r="E16" s="41"/>
      <c r="F16" s="41"/>
      <c r="G16" s="41">
        <f>SUM(G17:G19)</f>
        <v>281776.60000000003</v>
      </c>
      <c r="H16" s="42">
        <f t="shared" si="1"/>
        <v>82.284786825865041</v>
      </c>
      <c r="I16" s="41">
        <f>SUM(I17:I19)</f>
        <v>204170.40000000002</v>
      </c>
      <c r="J16" s="41">
        <f t="shared" si="0"/>
        <v>59.622118515702141</v>
      </c>
    </row>
    <row r="17" spans="1:11" s="4" customFormat="1" ht="27" customHeight="1" x14ac:dyDescent="0.25">
      <c r="A17" s="28"/>
      <c r="B17" s="30" t="s">
        <v>16</v>
      </c>
      <c r="C17" s="45">
        <v>331484.7</v>
      </c>
      <c r="D17" s="44"/>
      <c r="E17" s="44"/>
      <c r="F17" s="44"/>
      <c r="G17" s="45">
        <v>271573.90000000002</v>
      </c>
      <c r="H17" s="47">
        <f t="shared" si="1"/>
        <v>81.926526322331028</v>
      </c>
      <c r="I17" s="45">
        <v>194637.6</v>
      </c>
      <c r="J17" s="45">
        <f t="shared" si="0"/>
        <v>58.716918156403594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9497.9</v>
      </c>
      <c r="H18" s="47">
        <f t="shared" si="1"/>
        <v>93.11666666666666</v>
      </c>
      <c r="I18" s="45">
        <v>9003.2000000000007</v>
      </c>
      <c r="J18" s="45">
        <f t="shared" si="0"/>
        <v>88.26666666666668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704.8</v>
      </c>
      <c r="H19" s="47">
        <f t="shared" si="1"/>
        <v>93.227513227513228</v>
      </c>
      <c r="I19" s="45">
        <v>529.6</v>
      </c>
      <c r="J19" s="45">
        <f t="shared" si="0"/>
        <v>70.05291005291005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101024.6</v>
      </c>
      <c r="D20" s="41"/>
      <c r="E20" s="41"/>
      <c r="F20" s="41"/>
      <c r="G20" s="41">
        <f>SUM(G21:G23)</f>
        <v>91766.8</v>
      </c>
      <c r="H20" s="42">
        <f t="shared" si="1"/>
        <v>90.836093387155202</v>
      </c>
      <c r="I20" s="41">
        <f>SUM(I21:I23)</f>
        <v>71004.5</v>
      </c>
      <c r="J20" s="42">
        <f>I20*100/C20</f>
        <v>70.284366382049512</v>
      </c>
    </row>
    <row r="21" spans="1:11" s="8" customFormat="1" ht="18" customHeight="1" x14ac:dyDescent="0.25">
      <c r="A21" s="31"/>
      <c r="B21" s="29" t="s">
        <v>19</v>
      </c>
      <c r="C21" s="45">
        <v>75688</v>
      </c>
      <c r="D21" s="45"/>
      <c r="E21" s="45"/>
      <c r="F21" s="45"/>
      <c r="G21" s="45">
        <v>73652.800000000003</v>
      </c>
      <c r="H21" s="47">
        <f t="shared" si="1"/>
        <v>97.311066483458404</v>
      </c>
      <c r="I21" s="45">
        <v>54174.7</v>
      </c>
      <c r="J21" s="45">
        <f t="shared" si="0"/>
        <v>71.576339710390016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18114</v>
      </c>
      <c r="H22" s="47">
        <f t="shared" si="1"/>
        <v>99.724730235630915</v>
      </c>
      <c r="I22" s="45">
        <v>12573.5</v>
      </c>
      <c r="J22" s="45">
        <f t="shared" si="0"/>
        <v>69.222087645892969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4256.3</v>
      </c>
      <c r="J23" s="45">
        <f t="shared" si="0"/>
        <v>59.341103644424614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17553.8</v>
      </c>
      <c r="H24" s="42">
        <f t="shared" si="1"/>
        <v>21.491466490364601</v>
      </c>
      <c r="I24" s="41">
        <f>SUM(I25:I26)</f>
        <v>57386.5</v>
      </c>
      <c r="J24" s="41">
        <f t="shared" si="0"/>
        <v>70.259433384754772</v>
      </c>
      <c r="K24" s="4"/>
    </row>
    <row r="25" spans="1:11" s="5" customFormat="1" ht="45" x14ac:dyDescent="0.25">
      <c r="A25" s="31"/>
      <c r="B25" s="29" t="s">
        <v>22</v>
      </c>
      <c r="C25" s="45">
        <v>80965</v>
      </c>
      <c r="D25" s="45"/>
      <c r="E25" s="45"/>
      <c r="F25" s="45"/>
      <c r="G25" s="45">
        <v>16961.7</v>
      </c>
      <c r="H25" s="47">
        <f t="shared" si="1"/>
        <v>20.949422590008027</v>
      </c>
      <c r="I25" s="45">
        <v>57047.6</v>
      </c>
      <c r="J25" s="45">
        <f t="shared" si="0"/>
        <v>70.459581300561965</v>
      </c>
    </row>
    <row r="26" spans="1:11" s="5" customFormat="1" ht="30" x14ac:dyDescent="0.25">
      <c r="A26" s="31"/>
      <c r="B26" s="29" t="s">
        <v>23</v>
      </c>
      <c r="C26" s="45">
        <v>713</v>
      </c>
      <c r="D26" s="45"/>
      <c r="E26" s="45"/>
      <c r="F26" s="45"/>
      <c r="G26" s="45">
        <v>592.1</v>
      </c>
      <c r="H26" s="47">
        <f t="shared" si="1"/>
        <v>83.043478260869563</v>
      </c>
      <c r="I26" s="45">
        <v>338.9</v>
      </c>
      <c r="J26" s="45">
        <f t="shared" si="0"/>
        <v>47.53155680224404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219066.7</v>
      </c>
      <c r="D27" s="41"/>
      <c r="E27" s="41"/>
      <c r="F27" s="41"/>
      <c r="G27" s="41">
        <f>SUM(G28:G30)</f>
        <v>106602.6</v>
      </c>
      <c r="H27" s="42">
        <f t="shared" si="1"/>
        <v>48.662165450066119</v>
      </c>
      <c r="I27" s="41">
        <f>SUM(I28:I30)</f>
        <v>108112.70000000001</v>
      </c>
      <c r="J27" s="41">
        <f t="shared" si="0"/>
        <v>49.351498881390924</v>
      </c>
    </row>
    <row r="28" spans="1:11" s="5" customFormat="1" ht="30" x14ac:dyDescent="0.25">
      <c r="A28" s="31"/>
      <c r="B28" s="29" t="s">
        <v>34</v>
      </c>
      <c r="C28" s="45">
        <v>134922.6</v>
      </c>
      <c r="D28" s="45"/>
      <c r="E28" s="45"/>
      <c r="F28" s="45"/>
      <c r="G28" s="45">
        <v>78703.100000000006</v>
      </c>
      <c r="H28" s="47">
        <f t="shared" si="1"/>
        <v>58.332036293400812</v>
      </c>
      <c r="I28" s="45">
        <v>77303.100000000006</v>
      </c>
      <c r="J28" s="45">
        <f t="shared" si="0"/>
        <v>57.294404347381395</v>
      </c>
    </row>
    <row r="29" spans="1:11" s="5" customFormat="1" x14ac:dyDescent="0.25">
      <c r="A29" s="31"/>
      <c r="B29" s="29" t="s">
        <v>50</v>
      </c>
      <c r="C29" s="45">
        <v>9455.7000000000007</v>
      </c>
      <c r="D29" s="45"/>
      <c r="E29" s="45"/>
      <c r="F29" s="45"/>
      <c r="G29" s="45">
        <v>2805</v>
      </c>
      <c r="H29" s="47">
        <f t="shared" si="1"/>
        <v>29.664646721025409</v>
      </c>
      <c r="I29" s="45">
        <v>2805</v>
      </c>
      <c r="J29" s="45">
        <f t="shared" si="0"/>
        <v>29.664646721025409</v>
      </c>
    </row>
    <row r="30" spans="1:11" s="5" customFormat="1" ht="45" x14ac:dyDescent="0.25">
      <c r="A30" s="31"/>
      <c r="B30" s="29" t="s">
        <v>35</v>
      </c>
      <c r="C30" s="45">
        <v>74688.399999999994</v>
      </c>
      <c r="D30" s="45"/>
      <c r="E30" s="45"/>
      <c r="F30" s="45"/>
      <c r="G30" s="45">
        <v>25094.5</v>
      </c>
      <c r="H30" s="47">
        <f t="shared" si="1"/>
        <v>33.59892566984967</v>
      </c>
      <c r="I30" s="45">
        <v>28004.6</v>
      </c>
      <c r="J30" s="45">
        <f t="shared" si="0"/>
        <v>37.495246919200305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43332.2</v>
      </c>
      <c r="D31" s="41"/>
      <c r="E31" s="41"/>
      <c r="F31" s="41"/>
      <c r="G31" s="41">
        <f>SUM(G32:G34)</f>
        <v>29290</v>
      </c>
      <c r="H31" s="42">
        <f t="shared" si="1"/>
        <v>67.594075537360212</v>
      </c>
      <c r="I31" s="41">
        <f>SUM(I32:I34)</f>
        <v>7740.6</v>
      </c>
      <c r="J31" s="41">
        <f t="shared" si="0"/>
        <v>17.863390273284072</v>
      </c>
    </row>
    <row r="32" spans="1:11" s="5" customFormat="1" ht="31.5" customHeight="1" x14ac:dyDescent="0.25">
      <c r="A32" s="31"/>
      <c r="B32" s="29" t="s">
        <v>24</v>
      </c>
      <c r="C32" s="45">
        <v>8428.4</v>
      </c>
      <c r="D32" s="45"/>
      <c r="E32" s="45"/>
      <c r="F32" s="45"/>
      <c r="G32" s="45">
        <v>3209</v>
      </c>
      <c r="H32" s="47">
        <f t="shared" si="1"/>
        <v>38.073655735370892</v>
      </c>
      <c r="I32" s="45">
        <v>1543.5</v>
      </c>
      <c r="J32" s="45">
        <f t="shared" si="0"/>
        <v>18.313084333918656</v>
      </c>
    </row>
    <row r="33" spans="1:12" s="5" customFormat="1" ht="29.25" customHeight="1" x14ac:dyDescent="0.25">
      <c r="A33" s="31"/>
      <c r="B33" s="29" t="s">
        <v>25</v>
      </c>
      <c r="C33" s="45">
        <v>25636.799999999999</v>
      </c>
      <c r="D33" s="45"/>
      <c r="E33" s="45"/>
      <c r="F33" s="45"/>
      <c r="G33" s="45">
        <v>22087.200000000001</v>
      </c>
      <c r="H33" s="47">
        <f t="shared" si="1"/>
        <v>86.154278225051485</v>
      </c>
      <c r="I33" s="45">
        <v>5603.3</v>
      </c>
      <c r="J33" s="45">
        <f t="shared" si="0"/>
        <v>21.856471946576796</v>
      </c>
    </row>
    <row r="34" spans="1:12" s="5" customFormat="1" ht="29.25" customHeight="1" x14ac:dyDescent="0.25">
      <c r="A34" s="31"/>
      <c r="B34" s="29" t="s">
        <v>51</v>
      </c>
      <c r="C34" s="45">
        <v>9267</v>
      </c>
      <c r="D34" s="45"/>
      <c r="E34" s="45"/>
      <c r="F34" s="45"/>
      <c r="G34" s="45">
        <v>3993.8</v>
      </c>
      <c r="H34" s="47">
        <f t="shared" si="1"/>
        <v>43.097010898888527</v>
      </c>
      <c r="I34" s="45">
        <v>593.79999999999995</v>
      </c>
      <c r="J34" s="45">
        <f t="shared" si="0"/>
        <v>6.4076831768641407</v>
      </c>
    </row>
    <row r="35" spans="1:12" s="3" customFormat="1" ht="28.5" x14ac:dyDescent="0.25">
      <c r="A35" s="26">
        <v>7</v>
      </c>
      <c r="B35" s="11" t="s">
        <v>44</v>
      </c>
      <c r="C35" s="41">
        <v>633735.4</v>
      </c>
      <c r="D35" s="41"/>
      <c r="E35" s="41"/>
      <c r="F35" s="41"/>
      <c r="G35" s="41">
        <v>452911.9</v>
      </c>
      <c r="H35" s="42">
        <f t="shared" si="1"/>
        <v>71.467034980214137</v>
      </c>
      <c r="I35" s="41">
        <v>200052.4</v>
      </c>
      <c r="J35" s="41">
        <f t="shared" si="0"/>
        <v>31.56718087706636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1818289.8</v>
      </c>
      <c r="D36" s="41"/>
      <c r="E36" s="41"/>
      <c r="F36" s="41"/>
      <c r="G36" s="41">
        <f>SUM(G37:G38)</f>
        <v>673755.4</v>
      </c>
      <c r="H36" s="42">
        <f t="shared" si="1"/>
        <v>37.054346342370728</v>
      </c>
      <c r="I36" s="41">
        <f>SUM(I37:I38)</f>
        <v>577293.30000000005</v>
      </c>
      <c r="J36" s="41">
        <f t="shared" si="0"/>
        <v>31.749245912285271</v>
      </c>
      <c r="L36" s="50"/>
    </row>
    <row r="37" spans="1:12" s="5" customFormat="1" x14ac:dyDescent="0.25">
      <c r="A37" s="31"/>
      <c r="B37" s="29" t="s">
        <v>26</v>
      </c>
      <c r="C37" s="45">
        <v>1573737.8</v>
      </c>
      <c r="D37" s="45"/>
      <c r="E37" s="45"/>
      <c r="F37" s="45"/>
      <c r="G37" s="45">
        <v>458816.2</v>
      </c>
      <c r="H37" s="46">
        <f t="shared" si="1"/>
        <v>29.154551666738893</v>
      </c>
      <c r="I37" s="45">
        <v>373588.9</v>
      </c>
      <c r="J37" s="43">
        <f t="shared" si="0"/>
        <v>23.738954481489863</v>
      </c>
    </row>
    <row r="38" spans="1:12" s="5" customFormat="1" x14ac:dyDescent="0.25">
      <c r="A38" s="31"/>
      <c r="B38" s="29" t="s">
        <v>27</v>
      </c>
      <c r="C38" s="45">
        <v>244552</v>
      </c>
      <c r="D38" s="45"/>
      <c r="E38" s="45"/>
      <c r="F38" s="45"/>
      <c r="G38" s="45">
        <v>214939.2</v>
      </c>
      <c r="H38" s="46">
        <f t="shared" si="1"/>
        <v>87.891000686970457</v>
      </c>
      <c r="I38" s="45">
        <v>203704.4</v>
      </c>
      <c r="J38" s="43">
        <f t="shared" si="0"/>
        <v>83.296967516111096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296.5</v>
      </c>
      <c r="H39" s="42">
        <f t="shared" si="1"/>
        <v>9.1208317952503997</v>
      </c>
      <c r="I39" s="41">
        <f>SUM(I40:I41)</f>
        <v>878.1</v>
      </c>
      <c r="J39" s="41">
        <f t="shared" si="0"/>
        <v>27.011812476928753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581.6</v>
      </c>
      <c r="J40" s="43">
        <f t="shared" si="0"/>
        <v>64.62222222222222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296.5</v>
      </c>
      <c r="H41" s="46">
        <f>G41*100/C41</f>
        <v>12.61272758209971</v>
      </c>
      <c r="I41" s="45">
        <v>296.5</v>
      </c>
      <c r="J41" s="43">
        <f>I41*100/C41</f>
        <v>12.61272758209971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7678.5</v>
      </c>
      <c r="D42" s="41"/>
      <c r="E42" s="41"/>
      <c r="F42" s="41"/>
      <c r="G42" s="41">
        <f>SUM(G43:G44)</f>
        <v>4301.6000000000004</v>
      </c>
      <c r="H42" s="42">
        <f t="shared" si="1"/>
        <v>56.021358338217105</v>
      </c>
      <c r="I42" s="41">
        <f>SUM(I43:I44)</f>
        <v>2400.9</v>
      </c>
      <c r="J42" s="41">
        <f t="shared" si="0"/>
        <v>31.267825747216254</v>
      </c>
    </row>
    <row r="43" spans="1:12" s="5" customFormat="1" x14ac:dyDescent="0.25">
      <c r="A43" s="31"/>
      <c r="B43" s="29" t="s">
        <v>30</v>
      </c>
      <c r="C43" s="45">
        <v>5323.5</v>
      </c>
      <c r="D43" s="45"/>
      <c r="E43" s="45"/>
      <c r="F43" s="45"/>
      <c r="G43" s="45">
        <v>2729.1</v>
      </c>
      <c r="H43" s="46">
        <f>G43*100/C43</f>
        <v>51.265145111298956</v>
      </c>
      <c r="I43" s="45">
        <v>1926.7</v>
      </c>
      <c r="J43" s="45">
        <f>I43*100/C43</f>
        <v>36.192354653893112</v>
      </c>
    </row>
    <row r="44" spans="1:12" s="5" customFormat="1" x14ac:dyDescent="0.25">
      <c r="A44" s="31"/>
      <c r="B44" s="29" t="s">
        <v>31</v>
      </c>
      <c r="C44" s="45">
        <v>2355</v>
      </c>
      <c r="D44" s="45"/>
      <c r="E44" s="45"/>
      <c r="F44" s="45"/>
      <c r="G44" s="45">
        <v>1572.5</v>
      </c>
      <c r="H44" s="46">
        <f>G44*100/C44</f>
        <v>66.772823779193203</v>
      </c>
      <c r="I44" s="45">
        <v>474.2</v>
      </c>
      <c r="J44" s="45">
        <f>I44*100/C44</f>
        <v>20.13588110403397</v>
      </c>
    </row>
    <row r="45" spans="1:12" s="3" customFormat="1" ht="33" customHeight="1" x14ac:dyDescent="0.25">
      <c r="A45" s="26">
        <v>11</v>
      </c>
      <c r="B45" s="11" t="s">
        <v>48</v>
      </c>
      <c r="C45" s="41">
        <v>19416.400000000001</v>
      </c>
      <c r="D45" s="41"/>
      <c r="E45" s="41"/>
      <c r="F45" s="41"/>
      <c r="G45" s="41">
        <v>12205</v>
      </c>
      <c r="H45" s="42">
        <f t="shared" si="1"/>
        <v>62.85923240147504</v>
      </c>
      <c r="I45" s="41">
        <v>8005.8</v>
      </c>
      <c r="J45" s="41">
        <f t="shared" ref="J45" si="2">I45*100/C45</f>
        <v>41.232154261346075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5573.2</v>
      </c>
      <c r="H46" s="42">
        <f t="shared" si="1"/>
        <v>55.749282277506026</v>
      </c>
      <c r="I46" s="41">
        <v>4128.7</v>
      </c>
      <c r="J46" s="41">
        <f t="shared" ref="J46:J50" si="3">I46*100/C46</f>
        <v>41.299802938911064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23795.199999999997</v>
      </c>
      <c r="D47" s="41"/>
      <c r="E47" s="41"/>
      <c r="F47" s="41"/>
      <c r="G47" s="41">
        <f>SUM(G48:G50)</f>
        <v>8091.5</v>
      </c>
      <c r="H47" s="42">
        <f t="shared" si="1"/>
        <v>34.004757261968805</v>
      </c>
      <c r="I47" s="41">
        <f>SUM(I48:I50)</f>
        <v>10542.599999999999</v>
      </c>
      <c r="J47" s="41">
        <f t="shared" si="3"/>
        <v>44.305574233458842</v>
      </c>
    </row>
    <row r="48" spans="1:12" s="3" customFormat="1" ht="29.25" customHeight="1" x14ac:dyDescent="0.25">
      <c r="A48" s="32"/>
      <c r="B48" s="33" t="s">
        <v>37</v>
      </c>
      <c r="C48" s="43">
        <v>13830.4</v>
      </c>
      <c r="D48" s="43"/>
      <c r="E48" s="43"/>
      <c r="F48" s="43"/>
      <c r="G48" s="43">
        <v>6021.2</v>
      </c>
      <c r="H48" s="46">
        <f t="shared" si="1"/>
        <v>43.535978713558542</v>
      </c>
      <c r="I48" s="43">
        <v>8417.9</v>
      </c>
      <c r="J48" s="43">
        <f t="shared" si="3"/>
        <v>60.865195511337348</v>
      </c>
    </row>
    <row r="49" spans="1:10" s="3" customFormat="1" ht="17.25" customHeight="1" x14ac:dyDescent="0.25">
      <c r="A49" s="32"/>
      <c r="B49" s="33" t="s">
        <v>39</v>
      </c>
      <c r="C49" s="43">
        <v>7831.7</v>
      </c>
      <c r="D49" s="43"/>
      <c r="E49" s="43"/>
      <c r="F49" s="43"/>
      <c r="G49" s="43">
        <v>1497.2</v>
      </c>
      <c r="H49" s="46">
        <f t="shared" si="1"/>
        <v>19.117177624270592</v>
      </c>
      <c r="I49" s="43">
        <v>1639.4</v>
      </c>
      <c r="J49" s="43">
        <f t="shared" si="3"/>
        <v>20.932875365501744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573.1</v>
      </c>
      <c r="H50" s="46">
        <f t="shared" ref="H50:H51" si="4">G50*100/C50</f>
        <v>26.867001078242932</v>
      </c>
      <c r="I50" s="43">
        <v>485.3</v>
      </c>
      <c r="J50" s="43">
        <f t="shared" si="3"/>
        <v>22.750925882518402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7630228.8000000007</v>
      </c>
      <c r="D51" s="48"/>
      <c r="E51" s="48"/>
      <c r="F51" s="48"/>
      <c r="G51" s="48">
        <f>G10+G16+G20+G24+G27+G31+G35+G36+G39+G42+G45+G46+G47</f>
        <v>5412768.6000000006</v>
      </c>
      <c r="H51" s="49">
        <f t="shared" si="4"/>
        <v>70.938483522276542</v>
      </c>
      <c r="I51" s="48">
        <f>I10+I16+I20+I24+I27+I31+I35+I36+I39+I42+I45+I46+I47</f>
        <v>3810146.5000000005</v>
      </c>
      <c r="J51" s="48">
        <f>I51*100/C51</f>
        <v>49.934891860647745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2017-10-12T08:28:21Z</cp:lastPrinted>
  <dcterms:created xsi:type="dcterms:W3CDTF">2012-07-10T18:14:32Z</dcterms:created>
  <dcterms:modified xsi:type="dcterms:W3CDTF">2017-10-16T11:41:18Z</dcterms:modified>
</cp:coreProperties>
</file>